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950" windowHeight="7230"/>
  </bookViews>
  <sheets>
    <sheet name="Sayfa2" sheetId="2" r:id="rId1"/>
    <sheet name="Sayfa3" sheetId="3" r:id="rId2"/>
  </sheets>
  <definedNames>
    <definedName name="_xlnm.Print_Area" localSheetId="0">Sayfa2!$B$1:$L$23</definedName>
  </definedNames>
  <calcPr calcId="162913"/>
</workbook>
</file>

<file path=xl/calcChain.xml><?xml version="1.0" encoding="utf-8"?>
<calcChain xmlns="http://schemas.openxmlformats.org/spreadsheetml/2006/main">
  <c r="J10" i="2" l="1"/>
  <c r="K10" i="2" s="1"/>
  <c r="K14" i="2"/>
  <c r="J8" i="2"/>
  <c r="J9" i="2"/>
  <c r="J13" i="2"/>
  <c r="J11" i="2"/>
  <c r="I10" i="2"/>
  <c r="I14" i="2"/>
  <c r="I8" i="2"/>
  <c r="I9" i="2"/>
  <c r="I15" i="2"/>
  <c r="I16" i="2"/>
  <c r="I17" i="2"/>
  <c r="I13" i="2"/>
  <c r="I11" i="2"/>
  <c r="H10" i="2"/>
  <c r="H14" i="2"/>
  <c r="H8" i="2"/>
  <c r="H9" i="2"/>
  <c r="H15" i="2"/>
  <c r="H16" i="2"/>
  <c r="H17" i="2"/>
  <c r="H13" i="2"/>
  <c r="H11" i="2"/>
  <c r="K13" i="2" l="1"/>
  <c r="K9" i="2"/>
  <c r="K8" i="2"/>
  <c r="K16" i="2"/>
  <c r="K11" i="2"/>
  <c r="K17" i="2"/>
  <c r="K15" i="2"/>
  <c r="J12" i="2"/>
  <c r="I12" i="2" l="1"/>
  <c r="H12" i="2"/>
  <c r="K12" i="2" l="1"/>
  <c r="L20" i="2" l="1"/>
</calcChain>
</file>

<file path=xl/sharedStrings.xml><?xml version="1.0" encoding="utf-8"?>
<sst xmlns="http://schemas.openxmlformats.org/spreadsheetml/2006/main" count="59" uniqueCount="40">
  <si>
    <t>S.N</t>
  </si>
  <si>
    <t>Adı Soyadı</t>
  </si>
  <si>
    <t>ALES</t>
  </si>
  <si>
    <t>Başvurduğu Ünvan</t>
  </si>
  <si>
    <t>Öğretim Görevlisi</t>
  </si>
  <si>
    <t>SONUÇ</t>
  </si>
  <si>
    <t>GİRİŞ SINAVI</t>
  </si>
  <si>
    <t>LİSANS NOTU</t>
  </si>
  <si>
    <t>LİS.NOT(2) %30</t>
  </si>
  <si>
    <t xml:space="preserve">Fakülte /Yüksekokul/Rektörlük        : </t>
  </si>
  <si>
    <t xml:space="preserve">Bölüm                                                           : </t>
  </si>
  <si>
    <t xml:space="preserve">Alınacak Öğretim Görevlisi Sayısı    : </t>
  </si>
  <si>
    <t>IĞDIR ÜNİVERSİTESİ-KESİN SONUÇ</t>
  </si>
  <si>
    <t xml:space="preserve">Program                                                       : </t>
  </si>
  <si>
    <t>1+2+3 TOPLAM</t>
  </si>
  <si>
    <r>
      <t xml:space="preserve">GİRİŞ SINAVI (3)
</t>
    </r>
    <r>
      <rPr>
        <b/>
        <sz val="11"/>
        <color indexed="8"/>
        <rFont val="Calibri"/>
        <family val="2"/>
        <charset val="162"/>
      </rPr>
      <t>(%35)</t>
    </r>
  </si>
  <si>
    <t>ALES (1)        % 35</t>
  </si>
  <si>
    <t>RG İlan tarihi                     :</t>
  </si>
  <si>
    <t>RG İlan Sayısı                    :</t>
  </si>
  <si>
    <t>Kadro Derecesi                :</t>
  </si>
  <si>
    <t>1 (Bir)</t>
  </si>
  <si>
    <t>SAĞLIK HİZMETLERİ MESLEK YÜKSEKOKULU</t>
  </si>
  <si>
    <t>BAŞARISIZ</t>
  </si>
  <si>
    <t>BAŞARILI</t>
  </si>
  <si>
    <t>YEDEK</t>
  </si>
  <si>
    <t>Tıbbi Hizmetler ve Teknikler Bölümü</t>
  </si>
  <si>
    <t>Ameliyathane Hizmetleri Programı</t>
  </si>
  <si>
    <t>31.12.2023 ve 03.01.2024</t>
  </si>
  <si>
    <t>32416 ve 32418</t>
  </si>
  <si>
    <t>GİRMEDİ</t>
  </si>
  <si>
    <t>ZE**** KA** PE******</t>
  </si>
  <si>
    <t>ME**** VE*** AS***</t>
  </si>
  <si>
    <t>ZE**** TA***</t>
  </si>
  <si>
    <t>ZE**** AR***</t>
  </si>
  <si>
    <t>YA*** TA***</t>
  </si>
  <si>
    <t>BA** VA********</t>
  </si>
  <si>
    <t>RE**** YA****</t>
  </si>
  <si>
    <t>GÜ**** SE****</t>
  </si>
  <si>
    <t>KA***** KU***</t>
  </si>
  <si>
    <t>RI** ER***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</si>
</sst>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12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b/>
      <sz val="12"/>
      <color indexed="8"/>
      <name val="Times New Roman"/>
      <family val="1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sz val="12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2"/>
      <name val="Arial Narrow"/>
      <family val="2"/>
      <charset val="162"/>
    </font>
    <font>
      <sz val="11"/>
      <color theme="1"/>
      <name val="Calibri"/>
      <family val="2"/>
      <scheme val="minor"/>
    </font>
    <font>
      <sz val="36"/>
      <color indexed="8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0">
    <xf numFmtId="0" fontId="0" fillId="0" borderId="0" xfId="0"/>
    <xf numFmtId="0" fontId="0" fillId="2" borderId="1" xfId="0" applyFill="1" applyBorder="1"/>
    <xf numFmtId="165" fontId="9" fillId="3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0" fillId="0" borderId="0" xfId="0" applyBorder="1"/>
    <xf numFmtId="0" fontId="4" fillId="2" borderId="20" xfId="0" applyFont="1" applyFill="1" applyBorder="1" applyAlignment="1">
      <alignment horizontal="center" vertical="center"/>
    </xf>
    <xf numFmtId="0" fontId="0" fillId="2" borderId="20" xfId="0" applyFill="1" applyBorder="1"/>
    <xf numFmtId="164" fontId="0" fillId="2" borderId="2" xfId="0" applyNumberFormat="1" applyFill="1" applyBorder="1" applyAlignment="1">
      <alignment horizontal="right"/>
    </xf>
    <xf numFmtId="0" fontId="0" fillId="2" borderId="4" xfId="0" applyFill="1" applyBorder="1"/>
    <xf numFmtId="164" fontId="0" fillId="2" borderId="1" xfId="0" applyNumberFormat="1" applyFill="1" applyBorder="1" applyAlignment="1">
      <alignment horizontal="right"/>
    </xf>
    <xf numFmtId="0" fontId="5" fillId="2" borderId="0" xfId="0" applyFont="1" applyFill="1" applyBorder="1"/>
    <xf numFmtId="0" fontId="0" fillId="2" borderId="6" xfId="0" applyFont="1" applyFill="1" applyBorder="1" applyAlignment="1">
      <alignment horizontal="left"/>
    </xf>
    <xf numFmtId="0" fontId="0" fillId="2" borderId="5" xfId="0" applyFill="1" applyBorder="1"/>
    <xf numFmtId="164" fontId="0" fillId="2" borderId="5" xfId="0" applyNumberFormat="1" applyFill="1" applyBorder="1" applyAlignment="1">
      <alignment horizontal="right"/>
    </xf>
    <xf numFmtId="164" fontId="0" fillId="2" borderId="6" xfId="0" applyNumberFormat="1" applyFill="1" applyBorder="1" applyAlignment="1">
      <alignment horizontal="right"/>
    </xf>
    <xf numFmtId="164" fontId="8" fillId="2" borderId="5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0" fontId="0" fillId="2" borderId="18" xfId="0" applyFill="1" applyBorder="1"/>
    <xf numFmtId="0" fontId="1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 wrapText="1"/>
    </xf>
    <xf numFmtId="0" fontId="0" fillId="7" borderId="1" xfId="0" applyFill="1" applyBorder="1"/>
    <xf numFmtId="165" fontId="9" fillId="8" borderId="1" xfId="0" applyNumberFormat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/>
    </xf>
    <xf numFmtId="164" fontId="8" fillId="7" borderId="2" xfId="0" applyNumberFormat="1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14" fontId="1" fillId="6" borderId="2" xfId="0" quotePrefix="1" applyNumberFormat="1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6" borderId="27" xfId="0" applyFont="1" applyFill="1" applyBorder="1" applyAlignment="1">
      <alignment horizontal="left" vertical="center"/>
    </xf>
    <xf numFmtId="0" fontId="1" fillId="6" borderId="28" xfId="0" applyFont="1" applyFill="1" applyBorder="1" applyAlignment="1">
      <alignment horizontal="left" vertical="center"/>
    </xf>
    <xf numFmtId="0" fontId="1" fillId="6" borderId="29" xfId="0" applyFont="1" applyFill="1" applyBorder="1" applyAlignment="1">
      <alignment horizontal="left" vertical="center"/>
    </xf>
    <xf numFmtId="0" fontId="1" fillId="6" borderId="30" xfId="0" applyFont="1" applyFill="1" applyBorder="1" applyAlignment="1">
      <alignment horizontal="left" vertical="center"/>
    </xf>
    <xf numFmtId="0" fontId="1" fillId="6" borderId="31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3"/>
  <sheetViews>
    <sheetView tabSelected="1" zoomScaleNormal="100" workbookViewId="0">
      <selection activeCell="D14" sqref="D14"/>
    </sheetView>
  </sheetViews>
  <sheetFormatPr defaultRowHeight="15" x14ac:dyDescent="0.25"/>
  <cols>
    <col min="1" max="1" width="2.42578125" customWidth="1"/>
    <col min="2" max="2" width="4" bestFit="1" customWidth="1"/>
    <col min="3" max="3" width="28.140625" customWidth="1"/>
    <col min="4" max="4" width="18" bestFit="1" customWidth="1"/>
    <col min="5" max="5" width="11.140625" customWidth="1"/>
    <col min="6" max="7" width="10.28515625" customWidth="1"/>
    <col min="8" max="9" width="10.7109375" customWidth="1"/>
    <col min="10" max="10" width="12.42578125" customWidth="1"/>
    <col min="11" max="11" width="10.7109375" customWidth="1"/>
    <col min="12" max="12" width="19" customWidth="1"/>
  </cols>
  <sheetData>
    <row r="1" spans="2:13" ht="57.75" customHeight="1" x14ac:dyDescent="0.25">
      <c r="B1" s="38" t="s">
        <v>12</v>
      </c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2:13" ht="20.100000000000001" customHeight="1" x14ac:dyDescent="0.25">
      <c r="B2" s="63" t="s">
        <v>9</v>
      </c>
      <c r="C2" s="64"/>
      <c r="D2" s="50" t="s">
        <v>21</v>
      </c>
      <c r="E2" s="48"/>
      <c r="F2" s="48"/>
      <c r="G2" s="51"/>
      <c r="H2" s="50" t="s">
        <v>17</v>
      </c>
      <c r="I2" s="48"/>
      <c r="J2" s="47" t="s">
        <v>27</v>
      </c>
      <c r="K2" s="48"/>
      <c r="L2" s="49"/>
      <c r="M2" s="7"/>
    </row>
    <row r="3" spans="2:13" ht="20.100000000000001" customHeight="1" x14ac:dyDescent="0.25">
      <c r="B3" s="63" t="s">
        <v>10</v>
      </c>
      <c r="C3" s="64"/>
      <c r="D3" s="50" t="s">
        <v>25</v>
      </c>
      <c r="E3" s="48"/>
      <c r="F3" s="48"/>
      <c r="G3" s="51"/>
      <c r="H3" s="50" t="s">
        <v>18</v>
      </c>
      <c r="I3" s="48"/>
      <c r="J3" s="50" t="s">
        <v>28</v>
      </c>
      <c r="K3" s="48"/>
      <c r="L3" s="49"/>
      <c r="M3" s="7"/>
    </row>
    <row r="4" spans="2:13" ht="20.100000000000001" customHeight="1" x14ac:dyDescent="0.25">
      <c r="B4" s="63" t="s">
        <v>13</v>
      </c>
      <c r="C4" s="64"/>
      <c r="D4" s="50" t="s">
        <v>26</v>
      </c>
      <c r="E4" s="48"/>
      <c r="F4" s="48"/>
      <c r="G4" s="51"/>
      <c r="H4" s="64" t="s">
        <v>19</v>
      </c>
      <c r="I4" s="64"/>
      <c r="J4" s="50">
        <v>5</v>
      </c>
      <c r="K4" s="48"/>
      <c r="L4" s="49"/>
      <c r="M4" s="7"/>
    </row>
    <row r="5" spans="2:13" ht="20.100000000000001" customHeight="1" thickBot="1" x14ac:dyDescent="0.3">
      <c r="B5" s="65" t="s">
        <v>11</v>
      </c>
      <c r="C5" s="66"/>
      <c r="D5" s="67" t="s">
        <v>20</v>
      </c>
      <c r="E5" s="68"/>
      <c r="F5" s="68"/>
      <c r="G5" s="68"/>
      <c r="H5" s="68"/>
      <c r="I5" s="68"/>
      <c r="J5" s="68"/>
      <c r="K5" s="68"/>
      <c r="L5" s="69"/>
      <c r="M5" s="7"/>
    </row>
    <row r="6" spans="2:13" ht="20.100000000000001" customHeight="1" x14ac:dyDescent="0.25">
      <c r="B6" s="41" t="s">
        <v>0</v>
      </c>
      <c r="C6" s="43" t="s">
        <v>1</v>
      </c>
      <c r="D6" s="43" t="s">
        <v>3</v>
      </c>
      <c r="E6" s="43" t="s">
        <v>2</v>
      </c>
      <c r="F6" s="43" t="s">
        <v>7</v>
      </c>
      <c r="G6" s="43" t="s">
        <v>6</v>
      </c>
      <c r="H6" s="43" t="s">
        <v>16</v>
      </c>
      <c r="I6" s="43" t="s">
        <v>8</v>
      </c>
      <c r="J6" s="45" t="s">
        <v>15</v>
      </c>
      <c r="K6" s="43" t="s">
        <v>14</v>
      </c>
      <c r="L6" s="61" t="s">
        <v>5</v>
      </c>
      <c r="M6" s="7"/>
    </row>
    <row r="7" spans="2:13" ht="20.100000000000001" customHeight="1" thickBot="1" x14ac:dyDescent="0.3">
      <c r="B7" s="42"/>
      <c r="C7" s="44"/>
      <c r="D7" s="44"/>
      <c r="E7" s="44"/>
      <c r="F7" s="44"/>
      <c r="G7" s="44"/>
      <c r="H7" s="44"/>
      <c r="I7" s="44"/>
      <c r="J7" s="46"/>
      <c r="K7" s="44"/>
      <c r="L7" s="62"/>
      <c r="M7" s="7"/>
    </row>
    <row r="8" spans="2:13" ht="20.100000000000001" customHeight="1" x14ac:dyDescent="0.3">
      <c r="B8" s="21">
        <v>1</v>
      </c>
      <c r="C8" s="31" t="s">
        <v>30</v>
      </c>
      <c r="D8" s="32" t="s">
        <v>4</v>
      </c>
      <c r="E8" s="33">
        <v>74.113</v>
      </c>
      <c r="F8" s="34">
        <v>97.9</v>
      </c>
      <c r="G8" s="35">
        <v>37</v>
      </c>
      <c r="H8" s="36">
        <f t="shared" ref="H8:H17" si="0">E8*0.35</f>
        <v>25.939549999999997</v>
      </c>
      <c r="I8" s="35">
        <f t="shared" ref="I8:I17" si="1">F8*0.3</f>
        <v>29.37</v>
      </c>
      <c r="J8" s="35">
        <f t="shared" ref="J8:J13" si="2">G8*0.35</f>
        <v>12.95</v>
      </c>
      <c r="K8" s="36">
        <f t="shared" ref="K8:K17" si="3">SUM(H8:J8)</f>
        <v>68.259550000000004</v>
      </c>
      <c r="L8" s="37" t="s">
        <v>23</v>
      </c>
    </row>
    <row r="9" spans="2:13" ht="20.100000000000001" customHeight="1" x14ac:dyDescent="0.3">
      <c r="B9" s="21">
        <v>2</v>
      </c>
      <c r="C9" s="26" t="s">
        <v>31</v>
      </c>
      <c r="D9" s="1" t="s">
        <v>4</v>
      </c>
      <c r="E9" s="27">
        <v>84.626000000000005</v>
      </c>
      <c r="F9" s="3">
        <v>70.67</v>
      </c>
      <c r="G9" s="4">
        <v>48</v>
      </c>
      <c r="H9" s="5">
        <f t="shared" si="0"/>
        <v>29.6191</v>
      </c>
      <c r="I9" s="4">
        <f t="shared" si="1"/>
        <v>21.201000000000001</v>
      </c>
      <c r="J9" s="4">
        <f t="shared" si="2"/>
        <v>16.799999999999997</v>
      </c>
      <c r="K9" s="5">
        <f t="shared" si="3"/>
        <v>67.620099999999994</v>
      </c>
      <c r="L9" s="8" t="s">
        <v>24</v>
      </c>
    </row>
    <row r="10" spans="2:13" ht="20.100000000000001" customHeight="1" x14ac:dyDescent="0.3">
      <c r="B10" s="21">
        <v>3</v>
      </c>
      <c r="C10" s="26" t="s">
        <v>32</v>
      </c>
      <c r="D10" s="1" t="s">
        <v>4</v>
      </c>
      <c r="E10" s="27">
        <v>80.611999999999995</v>
      </c>
      <c r="F10" s="3">
        <v>86</v>
      </c>
      <c r="G10" s="4">
        <v>31</v>
      </c>
      <c r="H10" s="5">
        <f t="shared" si="0"/>
        <v>28.214199999999995</v>
      </c>
      <c r="I10" s="4">
        <f t="shared" si="1"/>
        <v>25.8</v>
      </c>
      <c r="J10" s="4">
        <f t="shared" si="2"/>
        <v>10.85</v>
      </c>
      <c r="K10" s="5">
        <f t="shared" si="3"/>
        <v>64.864199999999997</v>
      </c>
      <c r="L10" s="8" t="s">
        <v>22</v>
      </c>
    </row>
    <row r="11" spans="2:13" ht="20.100000000000001" customHeight="1" x14ac:dyDescent="0.3">
      <c r="B11" s="22">
        <v>4</v>
      </c>
      <c r="C11" s="30" t="s">
        <v>33</v>
      </c>
      <c r="D11" s="1" t="s">
        <v>4</v>
      </c>
      <c r="E11" s="2">
        <v>73.628</v>
      </c>
      <c r="F11" s="3">
        <v>77.599999999999994</v>
      </c>
      <c r="G11" s="4">
        <v>45</v>
      </c>
      <c r="H11" s="5">
        <f t="shared" si="0"/>
        <v>25.7698</v>
      </c>
      <c r="I11" s="4">
        <f t="shared" si="1"/>
        <v>23.279999999999998</v>
      </c>
      <c r="J11" s="4">
        <f t="shared" si="2"/>
        <v>15.749999999999998</v>
      </c>
      <c r="K11" s="5">
        <f t="shared" si="3"/>
        <v>64.799799999999991</v>
      </c>
      <c r="L11" s="8" t="s">
        <v>22</v>
      </c>
    </row>
    <row r="12" spans="2:13" ht="20.100000000000001" customHeight="1" x14ac:dyDescent="0.3">
      <c r="B12" s="22">
        <v>5</v>
      </c>
      <c r="C12" s="30" t="s">
        <v>34</v>
      </c>
      <c r="D12" s="1" t="s">
        <v>4</v>
      </c>
      <c r="E12" s="2">
        <v>85.965999999999994</v>
      </c>
      <c r="F12" s="3">
        <v>78.760000000000005</v>
      </c>
      <c r="G12" s="4">
        <v>28</v>
      </c>
      <c r="H12" s="5">
        <f t="shared" si="0"/>
        <v>30.088099999999997</v>
      </c>
      <c r="I12" s="4">
        <f t="shared" si="1"/>
        <v>23.628</v>
      </c>
      <c r="J12" s="4">
        <f t="shared" si="2"/>
        <v>9.7999999999999989</v>
      </c>
      <c r="K12" s="5">
        <f t="shared" si="3"/>
        <v>63.516099999999994</v>
      </c>
      <c r="L12" s="8" t="s">
        <v>22</v>
      </c>
    </row>
    <row r="13" spans="2:13" ht="20.100000000000001" customHeight="1" x14ac:dyDescent="0.3">
      <c r="B13" s="23">
        <v>6</v>
      </c>
      <c r="C13" s="6" t="s">
        <v>35</v>
      </c>
      <c r="D13" s="1" t="s">
        <v>4</v>
      </c>
      <c r="E13" s="2">
        <v>74.778999999999996</v>
      </c>
      <c r="F13" s="3">
        <v>75.959999999999994</v>
      </c>
      <c r="G13" s="4">
        <v>26</v>
      </c>
      <c r="H13" s="5">
        <f t="shared" si="0"/>
        <v>26.172649999999997</v>
      </c>
      <c r="I13" s="4">
        <f t="shared" si="1"/>
        <v>22.787999999999997</v>
      </c>
      <c r="J13" s="4">
        <f t="shared" si="2"/>
        <v>9.1</v>
      </c>
      <c r="K13" s="5">
        <f t="shared" si="3"/>
        <v>58.060649999999995</v>
      </c>
      <c r="L13" s="8" t="s">
        <v>22</v>
      </c>
    </row>
    <row r="14" spans="2:13" ht="20.100000000000001" customHeight="1" x14ac:dyDescent="0.3">
      <c r="B14" s="23">
        <v>7</v>
      </c>
      <c r="C14" s="6" t="s">
        <v>36</v>
      </c>
      <c r="D14" s="29" t="s">
        <v>4</v>
      </c>
      <c r="E14" s="2">
        <v>77.218000000000004</v>
      </c>
      <c r="F14" s="3">
        <v>93.23</v>
      </c>
      <c r="G14" s="4" t="s">
        <v>29</v>
      </c>
      <c r="H14" s="5">
        <f t="shared" si="0"/>
        <v>27.026299999999999</v>
      </c>
      <c r="I14" s="4">
        <f t="shared" si="1"/>
        <v>27.969000000000001</v>
      </c>
      <c r="J14" s="4">
        <v>0</v>
      </c>
      <c r="K14" s="5">
        <f t="shared" si="3"/>
        <v>54.9953</v>
      </c>
      <c r="L14" s="8" t="s">
        <v>22</v>
      </c>
    </row>
    <row r="15" spans="2:13" ht="20.100000000000001" customHeight="1" x14ac:dyDescent="0.3">
      <c r="B15" s="23">
        <v>8</v>
      </c>
      <c r="C15" s="28" t="s">
        <v>37</v>
      </c>
      <c r="D15" s="1" t="s">
        <v>4</v>
      </c>
      <c r="E15" s="2">
        <v>75.042000000000002</v>
      </c>
      <c r="F15" s="3">
        <v>85.3</v>
      </c>
      <c r="G15" s="4" t="s">
        <v>29</v>
      </c>
      <c r="H15" s="5">
        <f t="shared" si="0"/>
        <v>26.264699999999998</v>
      </c>
      <c r="I15" s="4">
        <f t="shared" si="1"/>
        <v>25.59</v>
      </c>
      <c r="J15" s="4">
        <v>0</v>
      </c>
      <c r="K15" s="5">
        <f t="shared" si="3"/>
        <v>51.854699999999994</v>
      </c>
      <c r="L15" s="8" t="s">
        <v>22</v>
      </c>
    </row>
    <row r="16" spans="2:13" ht="20.100000000000001" customHeight="1" x14ac:dyDescent="0.3">
      <c r="B16" s="23">
        <v>9</v>
      </c>
      <c r="C16" s="30" t="s">
        <v>38</v>
      </c>
      <c r="D16" s="1" t="s">
        <v>4</v>
      </c>
      <c r="E16" s="2">
        <v>81.453999999999994</v>
      </c>
      <c r="F16" s="3">
        <v>70.13</v>
      </c>
      <c r="G16" s="4" t="s">
        <v>29</v>
      </c>
      <c r="H16" s="5">
        <f t="shared" si="0"/>
        <v>28.508899999999997</v>
      </c>
      <c r="I16" s="4">
        <f t="shared" si="1"/>
        <v>21.038999999999998</v>
      </c>
      <c r="J16" s="4">
        <v>0</v>
      </c>
      <c r="K16" s="5">
        <f t="shared" si="3"/>
        <v>49.547899999999998</v>
      </c>
      <c r="L16" s="8" t="s">
        <v>22</v>
      </c>
    </row>
    <row r="17" spans="2:12" ht="20.100000000000001" customHeight="1" x14ac:dyDescent="0.3">
      <c r="B17" s="23">
        <v>10</v>
      </c>
      <c r="C17" s="30" t="s">
        <v>39</v>
      </c>
      <c r="D17" s="1" t="s">
        <v>4</v>
      </c>
      <c r="E17" s="2">
        <v>77.760000000000005</v>
      </c>
      <c r="F17" s="3">
        <v>69.66</v>
      </c>
      <c r="G17" s="4" t="s">
        <v>29</v>
      </c>
      <c r="H17" s="5">
        <f t="shared" si="0"/>
        <v>27.216000000000001</v>
      </c>
      <c r="I17" s="4">
        <f t="shared" si="1"/>
        <v>20.898</v>
      </c>
      <c r="J17" s="4">
        <v>0</v>
      </c>
      <c r="K17" s="5">
        <f t="shared" si="3"/>
        <v>48.114000000000004</v>
      </c>
      <c r="L17" s="8" t="s">
        <v>22</v>
      </c>
    </row>
    <row r="18" spans="2:12" ht="20.100000000000001" customHeight="1" x14ac:dyDescent="0.3">
      <c r="B18" s="24">
        <v>11</v>
      </c>
      <c r="C18" s="1"/>
      <c r="D18" s="11"/>
      <c r="E18" s="12"/>
      <c r="F18" s="10"/>
      <c r="G18" s="10"/>
      <c r="H18" s="5"/>
      <c r="I18" s="4"/>
      <c r="J18" s="4"/>
      <c r="K18" s="5"/>
      <c r="L18" s="9"/>
    </row>
    <row r="19" spans="2:12" ht="20.100000000000001" customHeight="1" x14ac:dyDescent="0.3">
      <c r="B19" s="23">
        <v>12</v>
      </c>
      <c r="C19" s="13"/>
      <c r="D19" s="1"/>
      <c r="E19" s="12"/>
      <c r="F19" s="10"/>
      <c r="G19" s="10"/>
      <c r="H19" s="5"/>
      <c r="I19" s="4"/>
      <c r="J19" s="4"/>
      <c r="K19" s="5"/>
      <c r="L19" s="9"/>
    </row>
    <row r="20" spans="2:12" ht="20.100000000000001" customHeight="1" thickBot="1" x14ac:dyDescent="0.35">
      <c r="B20" s="25">
        <v>13</v>
      </c>
      <c r="C20" s="14"/>
      <c r="D20" s="15"/>
      <c r="E20" s="16"/>
      <c r="F20" s="17"/>
      <c r="G20" s="17"/>
      <c r="H20" s="18"/>
      <c r="I20" s="19"/>
      <c r="J20" s="19"/>
      <c r="K20" s="18"/>
      <c r="L20" s="20" t="str">
        <f>IF(C20="","",IF(K20&lt;60,"Sınava Giremez","Sınava Girebilir"))</f>
        <v/>
      </c>
    </row>
    <row r="21" spans="2:12" ht="15.75" customHeight="1" x14ac:dyDescent="0.25">
      <c r="B21" s="52"/>
      <c r="C21" s="53"/>
      <c r="D21" s="53"/>
      <c r="E21" s="53"/>
      <c r="F21" s="53"/>
      <c r="G21" s="53"/>
      <c r="H21" s="53"/>
      <c r="I21" s="53"/>
      <c r="J21" s="53"/>
      <c r="K21" s="53"/>
      <c r="L21" s="54"/>
    </row>
    <row r="22" spans="2:12" x14ac:dyDescent="0.25"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7"/>
    </row>
    <row r="23" spans="2:12" ht="15.75" thickBot="1" x14ac:dyDescent="0.3">
      <c r="B23" s="58"/>
      <c r="C23" s="59"/>
      <c r="D23" s="59"/>
      <c r="E23" s="59"/>
      <c r="F23" s="59"/>
      <c r="G23" s="59"/>
      <c r="H23" s="59"/>
      <c r="I23" s="59"/>
      <c r="J23" s="59"/>
      <c r="K23" s="59"/>
      <c r="L23" s="60"/>
    </row>
  </sheetData>
  <sortState ref="C8:K17">
    <sortCondition descending="1" ref="K8:K17"/>
  </sortState>
  <mergeCells count="27">
    <mergeCell ref="B21:L23"/>
    <mergeCell ref="L6:L7"/>
    <mergeCell ref="B2:C2"/>
    <mergeCell ref="B3:C3"/>
    <mergeCell ref="B4:C4"/>
    <mergeCell ref="B5:C5"/>
    <mergeCell ref="D5:L5"/>
    <mergeCell ref="H4:I4"/>
    <mergeCell ref="H2:I2"/>
    <mergeCell ref="H3:I3"/>
    <mergeCell ref="D4:G4"/>
    <mergeCell ref="B1:L1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J2:L2"/>
    <mergeCell ref="J3:L3"/>
    <mergeCell ref="J4:L4"/>
    <mergeCell ref="D2:G2"/>
    <mergeCell ref="D3:G3"/>
  </mergeCells>
  <phoneticPr fontId="3" type="noConversion"/>
  <pageMargins left="0.7" right="0.7" top="0.75" bottom="0.75" header="0.3" footer="0.3"/>
  <pageSetup paperSize="9" scale="90" orientation="landscape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Sayfa2</vt:lpstr>
      <vt:lpstr>Sayfa3</vt:lpstr>
      <vt:lpstr>Sayfa2!Yazdırma_Alanı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2024-01-29T13:33:16Z</dcterms:modified>
</cp:coreProperties>
</file>